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857" activeTab="0"/>
  </bookViews>
  <sheets>
    <sheet name="ПРОЕКТ" sheetId="1" r:id="rId1"/>
  </sheets>
  <definedNames>
    <definedName name="_xlnm.Print_Area" localSheetId="0">'ПРОЕКТ'!$A$1:$E$47</definedName>
  </definedNames>
  <calcPr fullCalcOnLoad="1"/>
</workbook>
</file>

<file path=xl/sharedStrings.xml><?xml version="1.0" encoding="utf-8"?>
<sst xmlns="http://schemas.openxmlformats.org/spreadsheetml/2006/main" count="114" uniqueCount="60">
  <si>
    <t>ЦСР</t>
  </si>
  <si>
    <t>ВР</t>
  </si>
  <si>
    <t xml:space="preserve">всего </t>
  </si>
  <si>
    <t>120</t>
  </si>
  <si>
    <t xml:space="preserve">Расходы на выплаты персоналу государственных (муниципальных) органов
</t>
  </si>
  <si>
    <t>240</t>
  </si>
  <si>
    <t xml:space="preserve">Иные закупки товаров, работ и услуг для обеспечения государственных (муниципальных) нужд
</t>
  </si>
  <si>
    <t>Уплата налогов, сборов и иных платежей</t>
  </si>
  <si>
    <t>850</t>
  </si>
  <si>
    <t>870</t>
  </si>
  <si>
    <t>Резервные средства</t>
  </si>
  <si>
    <t>810</t>
  </si>
  <si>
    <t>Иные межбюджетные трансферты</t>
  </si>
  <si>
    <t>540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</si>
  <si>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</si>
  <si>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</si>
  <si>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ИТОГО</t>
  </si>
  <si>
    <t>Наименование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</si>
  <si>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</si>
  <si>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610</t>
  </si>
  <si>
    <t>Субсидии бюджетным учреждениям</t>
  </si>
  <si>
    <t>39 0 00 00000</t>
  </si>
  <si>
    <t>42 0 00 00000</t>
  </si>
  <si>
    <t>45 0 00 00000</t>
  </si>
  <si>
    <t>49 0 00 00000</t>
  </si>
  <si>
    <t>52 0 00 00000</t>
  </si>
  <si>
    <t>53 0 00 00000</t>
  </si>
  <si>
    <t>81 0 00 00000</t>
  </si>
  <si>
    <t>99 0 00 00000</t>
  </si>
  <si>
    <t>99 1 00 00000</t>
  </si>
  <si>
    <t>99 7 00 00000</t>
  </si>
  <si>
    <t>02 0 00 00000</t>
  </si>
  <si>
    <t>03 0 00 00000</t>
  </si>
  <si>
    <t>14 0 00 00000</t>
  </si>
  <si>
    <t>Сумма, тыс. рублей</t>
  </si>
  <si>
    <t xml:space="preserve">Непрограммные направления расходов бюджета поселения в области межбюджетных трансфертов общего характера бюджетам бюджетной системы Российской Федерации
</t>
  </si>
  <si>
    <t>41 0 00 00000</t>
  </si>
  <si>
    <t>99 2 00 00000</t>
  </si>
  <si>
    <t>310</t>
  </si>
  <si>
    <t>Непрограммные направления расходов бюджета поселения в сфере социальной политики</t>
  </si>
  <si>
    <t xml:space="preserve">Публичные нормативные социальные выплаты гражданам
</t>
  </si>
  <si>
    <t>Муниципальная программа «Первичные меры пожарной безопасности и защита населения и территорий населённых пунктов сельского поселения Муханово муниципального района Кинель-Черкасский Самарской области от чрезвычайных ситуаций» на 2019-2024 годы</t>
  </si>
  <si>
    <t>Муниципальная программа  «Развитие малого и среднего предпринимательства на территории сельского поселения Муханово муниципального района Кинель-Черкасский Самарской области» на 2019-2024 годы</t>
  </si>
  <si>
    <t>Муниципальная программа «Развитие сельского хозяйства на территории сельского поселения Муханово Кинель-Черкасского района Самарской области» на 2019-2024 годы</t>
  </si>
  <si>
    <t xml:space="preserve">Приложение 5                                                                                                                                        к решению Собрания представителей сельского поселения Муханово "О бюджете сельского поселения Муханово муниципального района Кинель-Черкасский Самарской области на 2021 год и на плановый период  2022 и 2023 годов" 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</si>
  <si>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подгруппам видов расходов классификации расходов бюджета поселения на 2021 год</t>
  </si>
  <si>
    <t>Муниципальная программа «Повышение эффективности муниципального управления в сельском поселении Муханово Кинель-Черкасского района Самарской области» на 2017-2025 годы</t>
  </si>
  <si>
    <t>Муниципальная программа «Информирование населения о деятельности органов местного самоуправления на территории сельского поселения Муханово Кинель-Черкасского района Самарской области» на 2017-2025 годы</t>
  </si>
  <si>
    <t>Муниципальная программа «Повышение эффективности управления имуществом и распоряжения земельными участками сельского поселения Муханово Кинель-Черкасского района Самарской области» на 2017-2025 годы</t>
  </si>
  <si>
    <t>55 0 00 00000</t>
  </si>
  <si>
    <t>Муниципальная программа «Комплексное развитие сельских территорий  сельского поселения Муханово муниципального района Кинель-Черкасский Самарской области» на 2020-2025 годы</t>
  </si>
  <si>
    <t>в том числе за счёт целевых средств из других бюджетов бюджетной системы  Российской Федерации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</si>
  <si>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сельского поселения Муханово Кинель-Черкасского района Самарской области» на 2018-2026 годы</t>
  </si>
  <si>
    <t>9) приложение 5 изложить в следующей редакции:</t>
  </si>
  <si>
    <t>Муниципальная программа «Развитие культуры, молодежной политики и спорта на территории сельского поселения Муханово муниципального района Кинель-Черкасский Самарской области» нa 2018-2026 годы</t>
  </si>
  <si>
    <t>Муниципальная программа «Благоустройство территории сельского поселения Муханово Кинель-Черкасского района Самарской области» на 2018-2026 годы</t>
  </si>
  <si>
    <t>Муниципальная программа «Комплексное развитие систем ЖКХ в сельском поселении Муханово муниципального района Кинель-Черкасский Самарской области» на 2018-2026 годы</t>
  </si>
  <si>
    <t>Муниципальная программа «Дорожная деятельность в сельском поселении Муханово Кинель-Черкасского района Самарской области» на 2018-2026 годы</t>
  </si>
  <si>
    <t>320</t>
  </si>
  <si>
    <t>Социальные выплаты гражданам, кроме публичных нормативных социальных выплат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</si>
</sst>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2"/>
      <name val="Times New Roman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3"/>
      <name val="Times New Roman Cyr"/>
      <family val="0"/>
    </font>
    <font>
      <sz val="14"/>
      <name val="Times New Roman Cyr"/>
      <family val="0"/>
    </font>
    <font>
      <b/>
      <sz val="13"/>
      <name val="Times New Roman Cyr"/>
      <family val="0"/>
    </font>
    <font>
      <b/>
      <sz val="12"/>
      <name val="Times New Roman Cyr"/>
      <family val="0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2" fillId="0" borderId="0" xfId="0" applyFont="1" applyAlignment="1">
      <alignment wrapText="1"/>
    </xf>
    <xf numFmtId="173" fontId="5" fillId="0" borderId="0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6" fillId="0" borderId="0" xfId="0" applyFont="1" applyAlignment="1">
      <alignment vertical="top"/>
    </xf>
    <xf numFmtId="173" fontId="7" fillId="0" borderId="0" xfId="0" applyNumberFormat="1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172" fontId="6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 vertical="top"/>
    </xf>
    <xf numFmtId="173" fontId="6" fillId="0" borderId="0" xfId="0" applyNumberFormat="1" applyFont="1" applyFill="1" applyBorder="1" applyAlignment="1" applyProtection="1">
      <alignment vertical="top"/>
      <protection locked="0"/>
    </xf>
    <xf numFmtId="49" fontId="7" fillId="0" borderId="0" xfId="0" applyNumberFormat="1" applyFont="1" applyFill="1" applyBorder="1" applyAlignment="1">
      <alignment vertical="top"/>
    </xf>
    <xf numFmtId="49" fontId="7" fillId="0" borderId="0" xfId="0" applyNumberFormat="1" applyFont="1" applyFill="1" applyAlignment="1">
      <alignment vertical="top"/>
    </xf>
    <xf numFmtId="49" fontId="7" fillId="0" borderId="0" xfId="0" applyNumberFormat="1" applyFont="1" applyFill="1" applyAlignment="1">
      <alignment/>
    </xf>
    <xf numFmtId="17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172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vertical="top"/>
    </xf>
    <xf numFmtId="173" fontId="3" fillId="0" borderId="0" xfId="0" applyNumberFormat="1" applyFont="1" applyFill="1" applyBorder="1" applyAlignment="1" applyProtection="1">
      <alignment vertical="top"/>
      <protection locked="0"/>
    </xf>
    <xf numFmtId="0" fontId="10" fillId="0" borderId="0" xfId="0" applyFont="1" applyAlignment="1">
      <alignment/>
    </xf>
    <xf numFmtId="173" fontId="9" fillId="0" borderId="0" xfId="0" applyNumberFormat="1" applyFont="1" applyFill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9" fillId="0" borderId="0" xfId="0" applyNumberFormat="1" applyFont="1" applyFill="1" applyAlignment="1">
      <alignment/>
    </xf>
    <xf numFmtId="173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3" fontId="3" fillId="0" borderId="0" xfId="0" applyNumberFormat="1" applyFont="1" applyFill="1" applyBorder="1" applyAlignment="1">
      <alignment horizontal="right" vertical="top" wrapText="1"/>
    </xf>
    <xf numFmtId="173" fontId="3" fillId="0" borderId="0" xfId="0" applyNumberFormat="1" applyFont="1" applyFill="1" applyBorder="1" applyAlignment="1">
      <alignment vertical="top" wrapText="1"/>
    </xf>
    <xf numFmtId="173" fontId="6" fillId="0" borderId="0" xfId="0" applyNumberFormat="1" applyFont="1" applyFill="1" applyBorder="1" applyAlignment="1">
      <alignment vertical="top" wrapText="1"/>
    </xf>
    <xf numFmtId="173" fontId="4" fillId="0" borderId="0" xfId="0" applyNumberFormat="1" applyFont="1" applyFill="1" applyBorder="1" applyAlignment="1">
      <alignment horizontal="right" vertical="top" wrapText="1"/>
    </xf>
    <xf numFmtId="173" fontId="6" fillId="0" borderId="0" xfId="0" applyNumberFormat="1" applyFont="1" applyFill="1" applyBorder="1" applyAlignment="1">
      <alignment horizontal="right" vertical="top" wrapText="1"/>
    </xf>
    <xf numFmtId="173" fontId="11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right" vertical="center" wrapText="1"/>
    </xf>
    <xf numFmtId="49" fontId="6" fillId="0" borderId="0" xfId="0" applyNumberFormat="1" applyFont="1" applyFill="1" applyAlignment="1">
      <alignment vertical="top"/>
    </xf>
    <xf numFmtId="49" fontId="6" fillId="0" borderId="0" xfId="0" applyNumberFormat="1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right" vertical="top" wrapText="1"/>
    </xf>
    <xf numFmtId="172" fontId="11" fillId="0" borderId="0" xfId="0" applyNumberFormat="1" applyFont="1" applyFill="1" applyBorder="1" applyAlignment="1">
      <alignment horizontal="right" vertical="center" wrapText="1"/>
    </xf>
    <xf numFmtId="0" fontId="0" fillId="0" borderId="0" xfId="0" applyNumberForma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tabSelected="1" view="pageBreakPreview" zoomScale="95" zoomScaleNormal="82" zoomScaleSheetLayoutView="95" zoomScalePageLayoutView="0" workbookViewId="0" topLeftCell="A1">
      <selection activeCell="D18" sqref="D18"/>
    </sheetView>
  </sheetViews>
  <sheetFormatPr defaultColWidth="8.796875" defaultRowHeight="15"/>
  <cols>
    <col min="1" max="1" width="71.8984375" style="1" customWidth="1"/>
    <col min="2" max="2" width="15.69921875" style="1" customWidth="1"/>
    <col min="3" max="3" width="4.69921875" style="2" customWidth="1"/>
    <col min="4" max="4" width="14.09765625" style="1" customWidth="1"/>
    <col min="5" max="5" width="26" style="1" customWidth="1"/>
  </cols>
  <sheetData>
    <row r="1" ht="15.75">
      <c r="A1" s="1" t="s">
        <v>53</v>
      </c>
    </row>
    <row r="2" spans="2:5" ht="99" customHeight="1">
      <c r="B2" s="43" t="s">
        <v>44</v>
      </c>
      <c r="C2" s="43"/>
      <c r="D2" s="43"/>
      <c r="E2" s="43"/>
    </row>
    <row r="3" spans="1:5" s="3" customFormat="1" ht="57.75" customHeight="1">
      <c r="A3" s="49" t="s">
        <v>45</v>
      </c>
      <c r="B3" s="50"/>
      <c r="C3" s="50"/>
      <c r="D3" s="50"/>
      <c r="E3" s="50"/>
    </row>
    <row r="4" spans="1:5" s="3" customFormat="1" ht="18" customHeight="1">
      <c r="A4" s="51" t="s">
        <v>17</v>
      </c>
      <c r="B4" s="44" t="s">
        <v>0</v>
      </c>
      <c r="C4" s="45" t="s">
        <v>1</v>
      </c>
      <c r="D4" s="46" t="s">
        <v>34</v>
      </c>
      <c r="E4" s="46"/>
    </row>
    <row r="5" spans="1:5" s="3" customFormat="1" ht="14.25" customHeight="1">
      <c r="A5" s="51"/>
      <c r="B5" s="44"/>
      <c r="C5" s="44"/>
      <c r="D5" s="44" t="s">
        <v>2</v>
      </c>
      <c r="E5" s="47" t="s">
        <v>51</v>
      </c>
    </row>
    <row r="6" spans="1:5" s="3" customFormat="1" ht="68.25" customHeight="1">
      <c r="A6" s="51"/>
      <c r="B6" s="44"/>
      <c r="C6" s="44"/>
      <c r="D6" s="44"/>
      <c r="E6" s="48"/>
    </row>
    <row r="7" spans="1:5" s="3" customFormat="1" ht="54" customHeight="1">
      <c r="A7" s="20" t="s">
        <v>46</v>
      </c>
      <c r="B7" s="21" t="s">
        <v>31</v>
      </c>
      <c r="C7" s="30"/>
      <c r="D7" s="33">
        <f>D8+D9+D10+D11</f>
        <v>1922.1</v>
      </c>
      <c r="E7" s="33">
        <f>E8+E9</f>
        <v>94.8</v>
      </c>
    </row>
    <row r="8" spans="1:5" s="3" customFormat="1" ht="17.25" customHeight="1">
      <c r="A8" s="8" t="s">
        <v>4</v>
      </c>
      <c r="B8" s="13" t="s">
        <v>31</v>
      </c>
      <c r="C8" s="14" t="s">
        <v>3</v>
      </c>
      <c r="D8" s="34">
        <v>1466.8</v>
      </c>
      <c r="E8" s="42">
        <v>81</v>
      </c>
    </row>
    <row r="9" spans="1:5" s="3" customFormat="1" ht="35.25" customHeight="1">
      <c r="A9" s="8" t="s">
        <v>6</v>
      </c>
      <c r="B9" s="13" t="s">
        <v>31</v>
      </c>
      <c r="C9" s="14" t="s">
        <v>5</v>
      </c>
      <c r="D9" s="34">
        <v>258.8</v>
      </c>
      <c r="E9" s="41">
        <v>13.8</v>
      </c>
    </row>
    <row r="10" spans="1:5" s="3" customFormat="1" ht="17.25" customHeight="1">
      <c r="A10" s="10" t="s">
        <v>12</v>
      </c>
      <c r="B10" s="13" t="s">
        <v>31</v>
      </c>
      <c r="C10" s="14" t="s">
        <v>13</v>
      </c>
      <c r="D10" s="34">
        <v>176.5</v>
      </c>
      <c r="E10" s="31"/>
    </row>
    <row r="11" spans="1:5" s="3" customFormat="1" ht="17.25" customHeight="1">
      <c r="A11" s="8" t="s">
        <v>7</v>
      </c>
      <c r="B11" s="13" t="s">
        <v>31</v>
      </c>
      <c r="C11" s="14" t="s">
        <v>8</v>
      </c>
      <c r="D11" s="34">
        <v>20</v>
      </c>
      <c r="E11" s="38"/>
    </row>
    <row r="12" spans="1:5" s="3" customFormat="1" ht="69.75" customHeight="1">
      <c r="A12" s="20" t="s">
        <v>47</v>
      </c>
      <c r="B12" s="21" t="s">
        <v>32</v>
      </c>
      <c r="C12" s="30"/>
      <c r="D12" s="32">
        <f>D13</f>
        <v>50</v>
      </c>
      <c r="E12" s="35"/>
    </row>
    <row r="13" spans="1:5" s="3" customFormat="1" ht="39.75" customHeight="1">
      <c r="A13" s="8" t="s">
        <v>6</v>
      </c>
      <c r="B13" s="13" t="s">
        <v>32</v>
      </c>
      <c r="C13" s="14" t="s">
        <v>5</v>
      </c>
      <c r="D13" s="36">
        <v>50</v>
      </c>
      <c r="E13" s="37"/>
    </row>
    <row r="14" spans="1:5" s="3" customFormat="1" ht="74.25" customHeight="1">
      <c r="A14" s="20" t="s">
        <v>48</v>
      </c>
      <c r="B14" s="21" t="s">
        <v>33</v>
      </c>
      <c r="C14" s="30"/>
      <c r="D14" s="32">
        <f>D15+D16</f>
        <v>80.7</v>
      </c>
      <c r="E14" s="35"/>
    </row>
    <row r="15" spans="1:5" s="3" customFormat="1" ht="39.75" customHeight="1">
      <c r="A15" s="8" t="s">
        <v>6</v>
      </c>
      <c r="B15" s="13" t="s">
        <v>33</v>
      </c>
      <c r="C15" s="14" t="s">
        <v>5</v>
      </c>
      <c r="D15" s="36">
        <v>5</v>
      </c>
      <c r="E15" s="35"/>
    </row>
    <row r="16" spans="1:5" s="3" customFormat="1" ht="23.25" customHeight="1">
      <c r="A16" s="10" t="s">
        <v>12</v>
      </c>
      <c r="B16" s="13" t="s">
        <v>33</v>
      </c>
      <c r="C16" s="14" t="s">
        <v>13</v>
      </c>
      <c r="D16" s="36">
        <v>75.7</v>
      </c>
      <c r="E16" s="35"/>
    </row>
    <row r="17" spans="1:5" s="24" customFormat="1" ht="73.5" customHeight="1">
      <c r="A17" s="20" t="s">
        <v>41</v>
      </c>
      <c r="B17" s="21" t="s">
        <v>21</v>
      </c>
      <c r="C17" s="22"/>
      <c r="D17" s="23">
        <f>D18+D19</f>
        <v>14</v>
      </c>
      <c r="E17" s="23"/>
    </row>
    <row r="18" spans="1:5" ht="35.25" customHeight="1">
      <c r="A18" s="8" t="s">
        <v>6</v>
      </c>
      <c r="B18" s="13" t="s">
        <v>21</v>
      </c>
      <c r="C18" s="14" t="s">
        <v>5</v>
      </c>
      <c r="D18" s="15">
        <v>9.5</v>
      </c>
      <c r="E18" s="11"/>
    </row>
    <row r="19" spans="1:5" ht="35.25" customHeight="1">
      <c r="A19" s="8" t="s">
        <v>59</v>
      </c>
      <c r="B19" s="13" t="s">
        <v>21</v>
      </c>
      <c r="C19" s="14" t="s">
        <v>58</v>
      </c>
      <c r="D19" s="15">
        <v>4.5</v>
      </c>
      <c r="E19" s="11"/>
    </row>
    <row r="20" spans="1:5" ht="81" customHeight="1">
      <c r="A20" s="20" t="s">
        <v>52</v>
      </c>
      <c r="B20" s="21" t="s">
        <v>36</v>
      </c>
      <c r="C20" s="22"/>
      <c r="D20" s="23">
        <f>D21+D22</f>
        <v>26</v>
      </c>
      <c r="E20" s="25"/>
    </row>
    <row r="21" spans="1:5" ht="36" customHeight="1">
      <c r="A21" s="8" t="s">
        <v>6</v>
      </c>
      <c r="B21" s="13" t="s">
        <v>36</v>
      </c>
      <c r="C21" s="14" t="s">
        <v>5</v>
      </c>
      <c r="D21" s="15">
        <v>26</v>
      </c>
      <c r="E21" s="11"/>
    </row>
    <row r="22" spans="1:5" ht="36" customHeight="1" hidden="1">
      <c r="A22" s="10" t="s">
        <v>12</v>
      </c>
      <c r="B22" s="13" t="s">
        <v>36</v>
      </c>
      <c r="C22" s="14" t="s">
        <v>13</v>
      </c>
      <c r="D22" s="15">
        <v>0</v>
      </c>
      <c r="E22" s="11"/>
    </row>
    <row r="23" spans="1:5" ht="71.25" customHeight="1">
      <c r="A23" s="20" t="s">
        <v>42</v>
      </c>
      <c r="B23" s="21" t="s">
        <v>22</v>
      </c>
      <c r="C23" s="22"/>
      <c r="D23" s="23">
        <f>D24</f>
        <v>1</v>
      </c>
      <c r="E23" s="23"/>
    </row>
    <row r="24" spans="1:5" ht="35.25" customHeight="1">
      <c r="A24" s="8" t="s">
        <v>6</v>
      </c>
      <c r="B24" s="13" t="s">
        <v>22</v>
      </c>
      <c r="C24" s="14" t="s">
        <v>5</v>
      </c>
      <c r="D24" s="15">
        <v>1</v>
      </c>
      <c r="E24" s="15"/>
    </row>
    <row r="25" spans="1:5" s="24" customFormat="1" ht="55.5" customHeight="1">
      <c r="A25" s="20" t="s">
        <v>43</v>
      </c>
      <c r="B25" s="21" t="s">
        <v>23</v>
      </c>
      <c r="C25" s="22"/>
      <c r="D25" s="23">
        <f>D27+D26</f>
        <v>164.4</v>
      </c>
      <c r="E25" s="25">
        <f>E26+E27</f>
        <v>149.4</v>
      </c>
    </row>
    <row r="26" spans="1:5" s="24" customFormat="1" ht="37.5" customHeight="1">
      <c r="A26" s="8" t="s">
        <v>6</v>
      </c>
      <c r="B26" s="13" t="s">
        <v>23</v>
      </c>
      <c r="C26" s="14" t="s">
        <v>5</v>
      </c>
      <c r="D26" s="15">
        <v>149.4</v>
      </c>
      <c r="E26" s="11">
        <v>149.4</v>
      </c>
    </row>
    <row r="27" spans="1:5" ht="51.75" customHeight="1">
      <c r="A27" s="8" t="s">
        <v>18</v>
      </c>
      <c r="B27" s="13" t="s">
        <v>23</v>
      </c>
      <c r="C27" s="14" t="s">
        <v>11</v>
      </c>
      <c r="D27" s="15">
        <v>15</v>
      </c>
      <c r="E27" s="11"/>
    </row>
    <row r="28" spans="1:5" s="24" customFormat="1" ht="49.5">
      <c r="A28" s="20" t="s">
        <v>57</v>
      </c>
      <c r="B28" s="21" t="s">
        <v>24</v>
      </c>
      <c r="C28" s="22"/>
      <c r="D28" s="23">
        <f>D29</f>
        <v>1345.8</v>
      </c>
      <c r="E28" s="23"/>
    </row>
    <row r="29" spans="1:5" ht="34.5" customHeight="1">
      <c r="A29" s="8" t="s">
        <v>6</v>
      </c>
      <c r="B29" s="13" t="s">
        <v>24</v>
      </c>
      <c r="C29" s="14" t="s">
        <v>5</v>
      </c>
      <c r="D29" s="15">
        <v>1345.8</v>
      </c>
      <c r="E29" s="15"/>
    </row>
    <row r="30" spans="1:5" s="24" customFormat="1" ht="52.5" customHeight="1">
      <c r="A30" s="26" t="s">
        <v>56</v>
      </c>
      <c r="B30" s="21" t="s">
        <v>25</v>
      </c>
      <c r="C30" s="22"/>
      <c r="D30" s="23">
        <f>D31+D32</f>
        <v>427.6</v>
      </c>
      <c r="E30" s="23">
        <f>E31</f>
        <v>284</v>
      </c>
    </row>
    <row r="31" spans="1:5" s="24" customFormat="1" ht="34.5" customHeight="1">
      <c r="A31" s="8" t="s">
        <v>6</v>
      </c>
      <c r="B31" s="13" t="s">
        <v>25</v>
      </c>
      <c r="C31" s="16" t="s">
        <v>5</v>
      </c>
      <c r="D31" s="15">
        <v>408.8</v>
      </c>
      <c r="E31" s="15">
        <v>284</v>
      </c>
    </row>
    <row r="32" spans="1:5" s="24" customFormat="1" ht="19.5" customHeight="1">
      <c r="A32" s="10" t="s">
        <v>12</v>
      </c>
      <c r="B32" s="13" t="s">
        <v>25</v>
      </c>
      <c r="C32" s="16" t="s">
        <v>13</v>
      </c>
      <c r="D32" s="15">
        <v>18.8</v>
      </c>
      <c r="E32" s="15"/>
    </row>
    <row r="33" spans="1:5" s="24" customFormat="1" ht="53.25" customHeight="1">
      <c r="A33" s="26" t="s">
        <v>55</v>
      </c>
      <c r="B33" s="21" t="s">
        <v>26</v>
      </c>
      <c r="C33" s="22"/>
      <c r="D33" s="23">
        <f>SUM(D34)</f>
        <v>1397.1</v>
      </c>
      <c r="E33" s="23"/>
    </row>
    <row r="34" spans="1:5" s="24" customFormat="1" ht="34.5" customHeight="1">
      <c r="A34" s="8" t="s">
        <v>6</v>
      </c>
      <c r="B34" s="13" t="s">
        <v>26</v>
      </c>
      <c r="C34" s="14" t="s">
        <v>5</v>
      </c>
      <c r="D34" s="15">
        <v>1397.1</v>
      </c>
      <c r="E34" s="15"/>
    </row>
    <row r="35" spans="1:5" s="24" customFormat="1" ht="55.5" customHeight="1">
      <c r="A35" s="26" t="s">
        <v>50</v>
      </c>
      <c r="B35" s="21" t="s">
        <v>49</v>
      </c>
      <c r="C35" s="22"/>
      <c r="D35" s="23">
        <f>D36</f>
        <v>1895.3</v>
      </c>
      <c r="E35" s="23">
        <f>E36</f>
        <v>1326.7</v>
      </c>
    </row>
    <row r="36" spans="1:5" s="24" customFormat="1" ht="34.5" customHeight="1">
      <c r="A36" s="10" t="s">
        <v>12</v>
      </c>
      <c r="B36" s="13" t="s">
        <v>49</v>
      </c>
      <c r="C36" s="14" t="s">
        <v>13</v>
      </c>
      <c r="D36" s="15">
        <v>1895.3</v>
      </c>
      <c r="E36" s="15">
        <v>1326.7</v>
      </c>
    </row>
    <row r="37" spans="1:5" s="24" customFormat="1" ht="66" customHeight="1">
      <c r="A37" s="26" t="s">
        <v>54</v>
      </c>
      <c r="B37" s="21" t="s">
        <v>27</v>
      </c>
      <c r="C37" s="22"/>
      <c r="D37" s="23">
        <f>D38</f>
        <v>2485.2</v>
      </c>
      <c r="E37" s="23">
        <f>E38</f>
        <v>1195</v>
      </c>
    </row>
    <row r="38" spans="1:5" s="24" customFormat="1" ht="24" customHeight="1">
      <c r="A38" s="8" t="s">
        <v>20</v>
      </c>
      <c r="B38" s="13" t="s">
        <v>27</v>
      </c>
      <c r="C38" s="17" t="s">
        <v>19</v>
      </c>
      <c r="D38" s="15">
        <v>2485.2</v>
      </c>
      <c r="E38" s="15">
        <v>1195</v>
      </c>
    </row>
    <row r="39" spans="1:5" s="24" customFormat="1" ht="18.75" customHeight="1">
      <c r="A39" s="27" t="s">
        <v>14</v>
      </c>
      <c r="B39" s="21" t="s">
        <v>28</v>
      </c>
      <c r="C39" s="28"/>
      <c r="D39" s="23">
        <f>D40+D43+D45</f>
        <v>106</v>
      </c>
      <c r="E39" s="23"/>
    </row>
    <row r="40" spans="1:5" ht="70.5" customHeight="1">
      <c r="A40" s="8" t="s">
        <v>15</v>
      </c>
      <c r="B40" s="13" t="s">
        <v>29</v>
      </c>
      <c r="C40" s="14"/>
      <c r="D40" s="15">
        <f>D41+D42</f>
        <v>5</v>
      </c>
      <c r="E40" s="15"/>
    </row>
    <row r="41" spans="1:5" ht="42" customHeight="1" hidden="1">
      <c r="A41" s="8" t="s">
        <v>6</v>
      </c>
      <c r="B41" s="13" t="s">
        <v>29</v>
      </c>
      <c r="C41" s="14" t="s">
        <v>5</v>
      </c>
      <c r="D41" s="15">
        <v>0</v>
      </c>
      <c r="E41" s="15"/>
    </row>
    <row r="42" spans="1:5" ht="23.25" customHeight="1">
      <c r="A42" s="8" t="s">
        <v>10</v>
      </c>
      <c r="B42" s="13" t="s">
        <v>29</v>
      </c>
      <c r="C42" s="14" t="s">
        <v>9</v>
      </c>
      <c r="D42" s="15">
        <v>5</v>
      </c>
      <c r="E42" s="15"/>
    </row>
    <row r="43" spans="1:5" ht="35.25" customHeight="1">
      <c r="A43" s="40" t="s">
        <v>39</v>
      </c>
      <c r="B43" s="13" t="s">
        <v>37</v>
      </c>
      <c r="C43" s="39"/>
      <c r="D43" s="15">
        <f>D44</f>
        <v>96.7</v>
      </c>
      <c r="E43" s="15"/>
    </row>
    <row r="44" spans="1:5" ht="21.75" customHeight="1">
      <c r="A44" s="8" t="s">
        <v>40</v>
      </c>
      <c r="B44" s="13" t="s">
        <v>37</v>
      </c>
      <c r="C44" s="39" t="s">
        <v>38</v>
      </c>
      <c r="D44" s="15">
        <v>96.7</v>
      </c>
      <c r="E44" s="15"/>
    </row>
    <row r="45" spans="1:5" ht="51" customHeight="1">
      <c r="A45" s="8" t="s">
        <v>35</v>
      </c>
      <c r="B45" s="13" t="s">
        <v>30</v>
      </c>
      <c r="C45" s="18"/>
      <c r="D45" s="15">
        <f>SUM(D46)</f>
        <v>4.3</v>
      </c>
      <c r="E45" s="15"/>
    </row>
    <row r="46" spans="1:5" ht="20.25" customHeight="1">
      <c r="A46" s="10" t="s">
        <v>12</v>
      </c>
      <c r="B46" s="13" t="s">
        <v>30</v>
      </c>
      <c r="C46" s="17" t="s">
        <v>13</v>
      </c>
      <c r="D46" s="11">
        <v>4.3</v>
      </c>
      <c r="E46" s="15"/>
    </row>
    <row r="47" spans="1:6" ht="18.75" customHeight="1">
      <c r="A47" s="12" t="s">
        <v>16</v>
      </c>
      <c r="B47" s="12"/>
      <c r="C47" s="22"/>
      <c r="D47" s="29">
        <f>D7+D12+D14+D17+D23+D25+D28+D30+D33+D37+D39+D20+D35</f>
        <v>9915.199999999999</v>
      </c>
      <c r="E47" s="29">
        <f>E7+E12+E14+E17+E23+E25+E28+E30+E33+E37+E39+E20+E35</f>
        <v>3049.9</v>
      </c>
      <c r="F47" s="19"/>
    </row>
    <row r="48" spans="1:5" ht="35.25" customHeight="1">
      <c r="A48" s="9"/>
      <c r="B48" s="6"/>
      <c r="C48" s="7"/>
      <c r="D48" s="6"/>
      <c r="E48" s="4"/>
    </row>
    <row r="49" spans="1:5" ht="21" customHeight="1">
      <c r="A49" s="6"/>
      <c r="B49" s="6"/>
      <c r="C49" s="7"/>
      <c r="D49" s="6"/>
      <c r="E49" s="4"/>
    </row>
    <row r="50" spans="1:5" ht="33.75" customHeight="1">
      <c r="A50" s="6"/>
      <c r="B50" s="6"/>
      <c r="C50" s="7"/>
      <c r="D50" s="6"/>
      <c r="E50" s="4"/>
    </row>
    <row r="51" spans="1:5" ht="35.25" customHeight="1">
      <c r="A51" s="6"/>
      <c r="B51" s="6"/>
      <c r="C51" s="7"/>
      <c r="D51" s="6"/>
      <c r="E51" s="4"/>
    </row>
    <row r="52" spans="1:5" ht="18.75">
      <c r="A52" s="6"/>
      <c r="B52" s="6"/>
      <c r="C52" s="7"/>
      <c r="D52" s="6"/>
      <c r="E52" s="4"/>
    </row>
    <row r="53" spans="1:5" ht="18.75">
      <c r="A53" s="6"/>
      <c r="B53" s="6"/>
      <c r="C53" s="7"/>
      <c r="D53" s="6"/>
      <c r="E53" s="4"/>
    </row>
    <row r="54" spans="1:5" ht="18.75">
      <c r="A54" s="6"/>
      <c r="B54" s="6"/>
      <c r="C54" s="7"/>
      <c r="D54" s="6"/>
      <c r="E54" s="4"/>
    </row>
    <row r="55" spans="1:5" ht="21" customHeight="1">
      <c r="A55" s="6"/>
      <c r="B55" s="6"/>
      <c r="C55" s="7"/>
      <c r="D55" s="6"/>
      <c r="E55" s="4"/>
    </row>
    <row r="56" spans="1:5" ht="20.25" customHeight="1">
      <c r="A56" s="6"/>
      <c r="B56" s="6"/>
      <c r="C56" s="7"/>
      <c r="D56" s="6"/>
      <c r="E56" s="4"/>
    </row>
    <row r="57" spans="1:5" ht="30.75" customHeight="1">
      <c r="A57" s="6"/>
      <c r="B57" s="6"/>
      <c r="C57" s="7"/>
      <c r="D57" s="6"/>
      <c r="E57" s="4"/>
    </row>
    <row r="58" spans="1:5" ht="20.25" customHeight="1">
      <c r="A58" s="6"/>
      <c r="B58" s="6"/>
      <c r="C58" s="7"/>
      <c r="D58" s="6"/>
      <c r="E58" s="4"/>
    </row>
    <row r="59" spans="1:5" ht="18.75">
      <c r="A59" s="6"/>
      <c r="B59" s="6"/>
      <c r="C59" s="7"/>
      <c r="D59" s="6"/>
      <c r="E59" s="5"/>
    </row>
    <row r="60" ht="18.75">
      <c r="E60" s="5"/>
    </row>
    <row r="61" ht="18.75">
      <c r="E61" s="5"/>
    </row>
    <row r="62" ht="18.75">
      <c r="E62" s="5"/>
    </row>
    <row r="63" ht="18.75">
      <c r="E63" s="5"/>
    </row>
    <row r="64" ht="18.75">
      <c r="E64" s="5"/>
    </row>
    <row r="65" ht="18.75">
      <c r="E65" s="5"/>
    </row>
    <row r="66" ht="18.75">
      <c r="E66" s="5"/>
    </row>
    <row r="67" ht="18.75">
      <c r="E67" s="5"/>
    </row>
    <row r="68" ht="18.75">
      <c r="E68" s="5"/>
    </row>
    <row r="69" ht="18.75">
      <c r="E69" s="5"/>
    </row>
    <row r="70" ht="18.75">
      <c r="E70" s="5"/>
    </row>
    <row r="71" ht="18.75">
      <c r="E71" s="5"/>
    </row>
    <row r="72" ht="18.75">
      <c r="E72" s="5"/>
    </row>
    <row r="73" ht="18.75">
      <c r="E73" s="5"/>
    </row>
    <row r="74" ht="18.75">
      <c r="E74" s="5"/>
    </row>
    <row r="75" ht="18.75">
      <c r="E75" s="5"/>
    </row>
    <row r="76" ht="18.75">
      <c r="E76" s="5"/>
    </row>
    <row r="77" ht="18.75">
      <c r="E77" s="5"/>
    </row>
    <row r="78" ht="18.75">
      <c r="E78" s="5"/>
    </row>
    <row r="79" ht="18.75">
      <c r="E79" s="5"/>
    </row>
    <row r="80" ht="18.75">
      <c r="E80" s="5"/>
    </row>
    <row r="81" ht="18.75">
      <c r="E81" s="5"/>
    </row>
    <row r="82" ht="18.75">
      <c r="E82" s="5"/>
    </row>
    <row r="83" ht="18.75">
      <c r="E83" s="5"/>
    </row>
    <row r="84" ht="18.75">
      <c r="E84" s="5"/>
    </row>
    <row r="85" ht="18.75">
      <c r="E85" s="5"/>
    </row>
    <row r="86" ht="18.75">
      <c r="E86" s="5"/>
    </row>
    <row r="87" ht="18.75">
      <c r="E87" s="5"/>
    </row>
    <row r="88" ht="18.75">
      <c r="E88" s="5"/>
    </row>
    <row r="89" ht="18.75">
      <c r="E89" s="5"/>
    </row>
    <row r="90" ht="18.75">
      <c r="E90" s="5"/>
    </row>
    <row r="91" ht="18.75">
      <c r="E91" s="5"/>
    </row>
    <row r="92" ht="18.75">
      <c r="E92" s="5"/>
    </row>
    <row r="93" ht="18.75">
      <c r="E93" s="5"/>
    </row>
    <row r="94" ht="18.75">
      <c r="E94" s="5"/>
    </row>
    <row r="95" ht="18.75">
      <c r="E95" s="5"/>
    </row>
    <row r="96" ht="18.75">
      <c r="E96" s="5"/>
    </row>
    <row r="97" ht="18.75">
      <c r="E97" s="5"/>
    </row>
    <row r="98" ht="18.75">
      <c r="E98" s="5"/>
    </row>
    <row r="99" ht="18.75">
      <c r="E99" s="5"/>
    </row>
  </sheetData>
  <sheetProtection/>
  <mergeCells count="8">
    <mergeCell ref="B2:E2"/>
    <mergeCell ref="B4:B6"/>
    <mergeCell ref="C4:C6"/>
    <mergeCell ref="D4:E4"/>
    <mergeCell ref="D5:D6"/>
    <mergeCell ref="E5:E6"/>
    <mergeCell ref="A3:E3"/>
    <mergeCell ref="A4:A6"/>
  </mergeCells>
  <printOptions horizontalCentered="1"/>
  <pageMargins left="0.1968503937007874" right="0.1968503937007874" top="0.3937007874015748" bottom="0.1968503937007874" header="0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user</cp:lastModifiedBy>
  <cp:lastPrinted>2021-01-22T05:55:01Z</cp:lastPrinted>
  <dcterms:created xsi:type="dcterms:W3CDTF">2006-05-17T06:20:53Z</dcterms:created>
  <dcterms:modified xsi:type="dcterms:W3CDTF">2021-08-09T09:50:05Z</dcterms:modified>
  <cp:category/>
  <cp:version/>
  <cp:contentType/>
  <cp:contentStatus/>
  <cp:revision>1</cp:revision>
</cp:coreProperties>
</file>